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シート1 - 試算表" sheetId="1" r:id="rId4"/>
  </sheets>
</workbook>
</file>

<file path=xl/sharedStrings.xml><?xml version="1.0" encoding="utf-8"?>
<sst xmlns="http://schemas.openxmlformats.org/spreadsheetml/2006/main" uniqueCount="14">
  <si>
    <t>試算表</t>
  </si>
  <si>
    <t>売上</t>
  </si>
  <si>
    <t>家賃</t>
  </si>
  <si>
    <t>水道光熱費</t>
  </si>
  <si>
    <t>広告費</t>
  </si>
  <si>
    <t>材料費</t>
  </si>
  <si>
    <t>雑費</t>
  </si>
  <si>
    <t>人件費(固定)</t>
  </si>
  <si>
    <t>人件費(歩合)</t>
  </si>
  <si>
    <t>返済(月)</t>
  </si>
  <si>
    <t>合計(人件費固定)</t>
  </si>
  <si>
    <t>合計(人件費歩合)</t>
  </si>
  <si>
    <t>利益(人件費固定)</t>
  </si>
  <si>
    <t>利益(人件費歩合)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</si>
</sst>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¥-411]#,##0"/>
    <numFmt numFmtId="60" formatCode="#,##0%"/>
    <numFmt numFmtId="61" formatCode="#,##0.0%"/>
  </numFmts>
  <fonts count="3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top" wrapText="1"/>
    </xf>
    <xf numFmtId="49" fontId="2" fillId="3" borderId="2" applyNumberFormat="1" applyFont="1" applyFill="1" applyBorder="1" applyAlignment="1" applyProtection="0">
      <alignment horizontal="center"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fillId="4" borderId="4" applyNumberFormat="1" applyFont="1" applyFill="1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horizontal="center"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center" vertical="top" wrapText="1"/>
    </xf>
    <xf numFmtId="59" fontId="0" fillId="4" borderId="6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fillId="4" borderId="6" applyNumberFormat="1" applyFont="1" applyFill="1" applyBorder="1" applyAlignment="1" applyProtection="0">
      <alignment vertical="top" wrapText="1"/>
    </xf>
    <xf numFmtId="61" fontId="0" fillId="4" borderId="6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2" fillId="5" borderId="5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6c1fe"/>
      <rgbColor rgb="ff72fce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5.6484" style="1" customWidth="1"/>
    <col min="2" max="8" width="11.3594" style="1" customWidth="1"/>
    <col min="9" max="256" width="16.3516" style="1" customWidth="1"/>
  </cols>
  <sheetData>
    <row r="1" ht="25.95" customHeight="1">
      <c r="A1" t="s" s="2">
        <v>0</v>
      </c>
      <c r="B1" s="2"/>
      <c r="C1" s="2"/>
      <c r="D1" s="2"/>
      <c r="E1" s="2"/>
      <c r="F1" s="2"/>
      <c r="G1" s="2"/>
      <c r="H1" s="2"/>
    </row>
    <row r="2" ht="18.5" customHeight="1">
      <c r="A2" s="3"/>
      <c r="B2" s="4"/>
      <c r="C2" s="4"/>
      <c r="D2" s="4"/>
      <c r="E2" s="4"/>
      <c r="F2" s="4"/>
      <c r="G2" s="4"/>
      <c r="H2" s="4"/>
    </row>
    <row r="3" ht="18.5" customHeight="1">
      <c r="A3" t="s" s="5">
        <v>1</v>
      </c>
      <c r="B3" s="6"/>
      <c r="C3" s="7">
        <v>1000000</v>
      </c>
      <c r="D3" s="7">
        <v>1500000</v>
      </c>
      <c r="E3" s="7">
        <v>2000000</v>
      </c>
      <c r="F3" s="7">
        <v>2500000</v>
      </c>
      <c r="G3" s="7">
        <v>3000000</v>
      </c>
      <c r="H3" s="7">
        <v>3500000</v>
      </c>
    </row>
    <row r="4" ht="18.3" customHeight="1">
      <c r="A4" s="8"/>
      <c r="B4" s="9"/>
      <c r="C4" s="10"/>
      <c r="D4" s="10"/>
      <c r="E4" s="10"/>
      <c r="F4" s="10"/>
      <c r="G4" s="10"/>
      <c r="H4" s="10"/>
    </row>
    <row r="5" ht="18.3" customHeight="1">
      <c r="A5" t="s" s="11">
        <v>2</v>
      </c>
      <c r="B5" s="12">
        <v>200000</v>
      </c>
      <c r="C5" s="13"/>
      <c r="D5" s="13"/>
      <c r="E5" s="13"/>
      <c r="F5" s="13"/>
      <c r="G5" s="13"/>
      <c r="H5" s="13"/>
    </row>
    <row r="6" ht="18.3" customHeight="1">
      <c r="A6" t="s" s="11">
        <v>3</v>
      </c>
      <c r="B6" s="14">
        <v>0.03</v>
      </c>
      <c r="C6" s="10">
        <f>C3*$B$6</f>
        <v>30000</v>
      </c>
      <c r="D6" s="10">
        <f>D3*$B$6</f>
        <v>45000</v>
      </c>
      <c r="E6" s="10">
        <f>E3*$B$6</f>
        <v>60000</v>
      </c>
      <c r="F6" s="10">
        <f>F3*$B$6</f>
        <v>75000</v>
      </c>
      <c r="G6" s="10">
        <f>G3*$B$6</f>
        <v>90000</v>
      </c>
      <c r="H6" s="10">
        <f>H3*$B$6</f>
        <v>105000</v>
      </c>
    </row>
    <row r="7" ht="18.3" customHeight="1">
      <c r="A7" t="s" s="11">
        <v>4</v>
      </c>
      <c r="B7" s="12">
        <v>500000</v>
      </c>
      <c r="C7" s="10">
        <f t="shared" si="6" ref="C7:H7">$B$7</f>
        <v>500000</v>
      </c>
      <c r="D7" s="10">
        <f t="shared" si="6"/>
        <v>500000</v>
      </c>
      <c r="E7" s="10">
        <f t="shared" si="6"/>
        <v>500000</v>
      </c>
      <c r="F7" s="10">
        <f t="shared" si="6"/>
        <v>500000</v>
      </c>
      <c r="G7" s="10">
        <f t="shared" si="6"/>
        <v>500000</v>
      </c>
      <c r="H7" s="10">
        <f t="shared" si="6"/>
        <v>500000</v>
      </c>
    </row>
    <row r="8" ht="18.3" customHeight="1">
      <c r="A8" t="s" s="11">
        <v>5</v>
      </c>
      <c r="B8" s="15">
        <v>0.1</v>
      </c>
      <c r="C8" s="10">
        <f>C3*$B$8</f>
        <v>100000</v>
      </c>
      <c r="D8" s="10">
        <f>D3*$B$8</f>
        <v>150000</v>
      </c>
      <c r="E8" s="10">
        <f>E3*$B$8</f>
        <v>200000</v>
      </c>
      <c r="F8" s="10">
        <f>F3*$B$8</f>
        <v>250000</v>
      </c>
      <c r="G8" s="10">
        <f>G3*$B$8</f>
        <v>300000</v>
      </c>
      <c r="H8" s="10">
        <f>H3*$B$8</f>
        <v>350000</v>
      </c>
    </row>
    <row r="9" ht="18.3" customHeight="1">
      <c r="A9" t="s" s="11">
        <v>6</v>
      </c>
      <c r="B9" s="14">
        <v>0.02</v>
      </c>
      <c r="C9" s="10">
        <f>C3*$B$9</f>
        <v>20000</v>
      </c>
      <c r="D9" s="10">
        <v>50000</v>
      </c>
      <c r="E9" s="10">
        <v>50000</v>
      </c>
      <c r="F9" s="10">
        <v>50000</v>
      </c>
      <c r="G9" s="10">
        <v>50000</v>
      </c>
      <c r="H9" s="10">
        <v>50000</v>
      </c>
    </row>
    <row r="10" ht="18.3" customHeight="1">
      <c r="A10" t="s" s="11">
        <v>7</v>
      </c>
      <c r="B10" s="12">
        <v>600000</v>
      </c>
      <c r="C10" s="13"/>
      <c r="D10" s="13"/>
      <c r="E10" s="13"/>
      <c r="F10" s="13"/>
      <c r="G10" s="13"/>
      <c r="H10" s="13"/>
    </row>
    <row r="11" ht="18.3" customHeight="1">
      <c r="A11" t="s" s="11">
        <v>8</v>
      </c>
      <c r="B11" s="15">
        <v>0.6</v>
      </c>
      <c r="C11" s="10">
        <f>C3*$B$11</f>
        <v>600000</v>
      </c>
      <c r="D11" s="10">
        <f>D3*$B$11</f>
        <v>900000</v>
      </c>
      <c r="E11" s="10">
        <f>E3*$B$11</f>
        <v>1200000</v>
      </c>
      <c r="F11" s="10">
        <f>F3*$B$11</f>
        <v>1500000</v>
      </c>
      <c r="G11" s="10">
        <f>G3*$B$11</f>
        <v>1800000</v>
      </c>
      <c r="H11" s="10">
        <f>H3*$B$11</f>
        <v>2100000</v>
      </c>
    </row>
    <row r="12" ht="18.3" customHeight="1">
      <c r="A12" t="s" s="11">
        <v>9</v>
      </c>
      <c r="B12" s="12">
        <v>100000</v>
      </c>
      <c r="C12" s="10"/>
      <c r="D12" s="10"/>
      <c r="E12" s="10"/>
      <c r="F12" s="10"/>
      <c r="G12" s="10"/>
      <c r="H12" s="10"/>
    </row>
    <row r="13" ht="18.3" customHeight="1">
      <c r="A13" s="8"/>
      <c r="B13" s="9"/>
      <c r="C13" s="10"/>
      <c r="D13" s="10"/>
      <c r="E13" s="10"/>
      <c r="F13" s="10"/>
      <c r="G13" s="10"/>
      <c r="H13" s="10"/>
    </row>
    <row r="14" ht="18.3" customHeight="1">
      <c r="A14" t="s" s="11">
        <v>10</v>
      </c>
      <c r="B14" s="9"/>
      <c r="C14" s="10">
        <f>SUM($B$5,C6:C9,$B$10,$B$12)</f>
        <v>1550000</v>
      </c>
      <c r="D14" s="10">
        <f>SUM($B$5,D6:D9,$B$10,$B$12)</f>
        <v>1645000</v>
      </c>
      <c r="E14" s="10">
        <f>SUM($B$5,E6:E9,$B$10,$B$12)</f>
        <v>1710000</v>
      </c>
      <c r="F14" s="10">
        <f>SUM($B$5,F6:F9,$B$10,$B$12)</f>
        <v>1775000</v>
      </c>
      <c r="G14" s="10">
        <f>SUM($B$5,G6:G9,$B$10,$B$12)</f>
        <v>1840000</v>
      </c>
      <c r="H14" s="10">
        <f>SUM($B$5,H6:H9,$B$10,$B$12)</f>
        <v>1905000</v>
      </c>
    </row>
    <row r="15" ht="18.3" customHeight="1">
      <c r="A15" t="s" s="11">
        <v>11</v>
      </c>
      <c r="B15" s="9"/>
      <c r="C15" s="10">
        <f>SUM($B$5,C6:C9,C11,$B$12)</f>
        <v>1550000</v>
      </c>
      <c r="D15" s="10">
        <f>SUM($B$5,D6:D9,D11,$B$12)</f>
        <v>1945000</v>
      </c>
      <c r="E15" s="10">
        <f>SUM($B$5,E6:E9,E11,$B$12)</f>
        <v>2310000</v>
      </c>
      <c r="F15" s="10">
        <f>SUM($B$5,F6:F9,F11,$B$12)</f>
        <v>2675000</v>
      </c>
      <c r="G15" s="10">
        <f>SUM($B$5,G6:G9,G11,$B$12)</f>
        <v>3040000</v>
      </c>
      <c r="H15" s="10">
        <f>SUM($B$5,H6:H9,H11,$B$12)</f>
        <v>3405000</v>
      </c>
    </row>
    <row r="16" ht="18.3" customHeight="1">
      <c r="A16" s="8"/>
      <c r="B16" s="16"/>
      <c r="C16" s="13"/>
      <c r="D16" s="13"/>
      <c r="E16" s="13"/>
      <c r="F16" s="13"/>
      <c r="G16" s="13"/>
      <c r="H16" s="13"/>
    </row>
    <row r="17" ht="18.3" customHeight="1">
      <c r="A17" t="s" s="17">
        <v>12</v>
      </c>
      <c r="B17" s="9"/>
      <c r="C17" s="10">
        <f>C3-C14</f>
        <v>-550000</v>
      </c>
      <c r="D17" s="10">
        <f>D3-D14</f>
        <v>-145000</v>
      </c>
      <c r="E17" s="10">
        <f>E3-E14</f>
        <v>290000</v>
      </c>
      <c r="F17" s="10">
        <f>F3-F14</f>
        <v>725000</v>
      </c>
      <c r="G17" s="10">
        <f>G3-G14</f>
        <v>1160000</v>
      </c>
      <c r="H17" s="10">
        <f>H3-H14</f>
        <v>1595000</v>
      </c>
    </row>
    <row r="18" ht="18.3" customHeight="1">
      <c r="A18" t="s" s="17">
        <v>13</v>
      </c>
      <c r="B18" s="16"/>
      <c r="C18" s="10">
        <f>C3-C15</f>
        <v>-550000</v>
      </c>
      <c r="D18" s="10">
        <f>D3-D15</f>
        <v>-445000</v>
      </c>
      <c r="E18" s="10">
        <f>E3-E15</f>
        <v>-310000</v>
      </c>
      <c r="F18" s="10">
        <f>F3-F15</f>
        <v>-175000</v>
      </c>
      <c r="G18" s="10">
        <f>G3-G15</f>
        <v>-40000</v>
      </c>
      <c r="H18" s="10">
        <f>H3-H15</f>
        <v>95000</v>
      </c>
    </row>
    <row r="19" ht="18.3" customHeight="1">
      <c r="A19" s="8"/>
      <c r="B19" s="16"/>
      <c r="C19" s="13"/>
      <c r="D19" s="13"/>
      <c r="E19" s="13"/>
      <c r="F19" s="13"/>
      <c r="G19" s="13"/>
      <c r="H19" s="13"/>
    </row>
  </sheetData>
  <mergeCells count="1">
    <mergeCell ref="A1:H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